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<sst xmlns="http://schemas.openxmlformats.org/spreadsheetml/2006/main" count="19" uniqueCount="19">
  <si>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工程學院</t>
  </si>
  <si>
    <t>管理學院</t>
  </si>
  <si>
    <t>人文與科學學院</t>
  </si>
  <si>
    <t>設計學院</t>
  </si>
  <si>
    <t>圖書館</t>
  </si>
  <si>
    <t>體育室</t>
  </si>
  <si>
    <t>環境安全科技中心</t>
  </si>
  <si>
    <t>學生宿舍</t>
  </si>
  <si>
    <t>其他</t>
  </si>
  <si>
    <t>各責任分區102年用電分配度數</t>
  </si>
  <si>
    <t xml:space="preserve">
各責任分區</t>
  </si>
  <si>
    <t>98年用電量
(度)</t>
  </si>
  <si>
    <t>99年用電量
(度)</t>
  </si>
  <si>
    <t>98、99年平均用電度數</t>
  </si>
  <si>
    <t>各責任分區98、99年平均用電÷全校98、99年平均用電(C)</t>
  </si>
  <si>
    <r>
      <t xml:space="preserve">102年核定全校總用電度數(D)
</t>
    </r>
    <r>
      <rPr>
        <sz val="8"/>
        <color indexed="8"/>
        <rFont val="標楷體"/>
        <family val="4"/>
      </rPr>
      <t>(D=A*【100%-B】)</t>
    </r>
  </si>
  <si>
    <t>各責任區102年用電分配度數
(D*C)</t>
  </si>
  <si>
    <t>全校總用電量</t>
  </si>
  <si>
    <t>註：以實際用電月份計算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</si>
</sst>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0_);[Red]\(0\)"/>
    <numFmt numFmtId="179" formatCode="0.00_ "/>
    <numFmt numFmtId="180" formatCode="0.00_);[Red]\(0.00\)"/>
    <numFmt numFmtId="181" formatCode="0_ "/>
    <numFmt numFmtId="182" formatCode="#,##0_);[Red]\(#,##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8"/>
      <color indexed="8"/>
      <name val="新細明體"/>
      <family val="1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8"/>
      <color theme="1"/>
      <name val="Calibri"/>
      <family val="1"/>
    </font>
    <font>
      <sz val="12"/>
      <color rgb="FFFF0000"/>
      <name val="標楷體"/>
      <family val="4"/>
    </font>
    <font>
      <sz val="8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6"/>
      <color theme="1"/>
      <name val="標楷體"/>
      <family val="4"/>
    </font>
    <font>
      <sz val="16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176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6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177" fontId="45" fillId="0" borderId="11" xfId="33" applyNumberFormat="1" applyFont="1" applyBorder="1" applyAlignment="1">
      <alignment/>
    </xf>
    <xf numFmtId="176" fontId="45" fillId="0" borderId="11" xfId="0" applyNumberFormat="1" applyFont="1" applyBorder="1" applyAlignment="1">
      <alignment/>
    </xf>
    <xf numFmtId="10" fontId="45" fillId="0" borderId="11" xfId="0" applyNumberFormat="1" applyFont="1" applyBorder="1" applyAlignment="1">
      <alignment/>
    </xf>
    <xf numFmtId="177" fontId="45" fillId="0" borderId="11" xfId="0" applyNumberFormat="1" applyFont="1" applyBorder="1" applyAlignment="1">
      <alignment/>
    </xf>
    <xf numFmtId="176" fontId="45" fillId="33" borderId="11" xfId="0" applyNumberFormat="1" applyFont="1" applyFill="1" applyBorder="1" applyAlignment="1">
      <alignment/>
    </xf>
    <xf numFmtId="177" fontId="45" fillId="0" borderId="12" xfId="0" applyNumberFormat="1" applyFont="1" applyBorder="1" applyAlignment="1">
      <alignment/>
    </xf>
    <xf numFmtId="178" fontId="47" fillId="0" borderId="0" xfId="33" applyNumberFormat="1" applyFont="1" applyBorder="1" applyAlignment="1">
      <alignment horizontal="center"/>
    </xf>
    <xf numFmtId="177" fontId="45" fillId="0" borderId="0" xfId="33" applyNumberFormat="1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78" fontId="45" fillId="0" borderId="0" xfId="0" applyNumberFormat="1" applyFont="1" applyBorder="1" applyAlignment="1">
      <alignment/>
    </xf>
    <xf numFmtId="0" fontId="45" fillId="0" borderId="11" xfId="0" applyFont="1" applyFill="1" applyBorder="1" applyAlignment="1">
      <alignment/>
    </xf>
    <xf numFmtId="9" fontId="45" fillId="0" borderId="11" xfId="0" applyNumberFormat="1" applyFont="1" applyBorder="1" applyAlignment="1">
      <alignment/>
    </xf>
    <xf numFmtId="177" fontId="45" fillId="33" borderId="11" xfId="0" applyNumberFormat="1" applyFont="1" applyFill="1" applyBorder="1" applyAlignment="1">
      <alignment/>
    </xf>
    <xf numFmtId="177" fontId="45" fillId="0" borderId="0" xfId="0" applyNumberFormat="1" applyFont="1" applyBorder="1" applyAlignment="1">
      <alignment/>
    </xf>
    <xf numFmtId="179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0" fontId="45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182" fontId="45" fillId="0" borderId="0" xfId="0" applyNumberFormat="1" applyFont="1" applyFill="1" applyBorder="1" applyAlignment="1">
      <alignment/>
    </xf>
    <xf numFmtId="177" fontId="45" fillId="0" borderId="0" xfId="0" applyNumberFormat="1" applyFont="1" applyFill="1" applyBorder="1" applyAlignment="1">
      <alignment/>
    </xf>
    <xf numFmtId="176" fontId="4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PageLayoutView="0" workbookViewId="0" topLeftCell="A1">
      <selection activeCell="D18" sqref="D18"/>
    </sheetView>
  </sheetViews>
  <sheetFormatPr defaultColWidth="8.875" defaultRowHeight="15.75"/>
  <cols>
    <col min="1" max="1" width="20.125" style="1" customWidth="1"/>
    <col min="2" max="2" width="15.50390625" style="1" customWidth="1"/>
    <col min="3" max="3" width="15.00390625" style="1" customWidth="1"/>
    <col min="4" max="5" width="15.125" style="1" customWidth="1"/>
    <col min="6" max="6" width="14.50390625" style="1" customWidth="1"/>
    <col min="7" max="7" width="15.75390625" style="1" customWidth="1"/>
    <col min="8" max="8" width="17.25390625" style="1" customWidth="1"/>
    <col min="9" max="9" width="18.375" style="1" customWidth="1"/>
    <col min="10" max="10" width="10.875" style="1" customWidth="1"/>
    <col min="11" max="12" width="8.875" style="1" customWidth="1"/>
    <col min="13" max="13" width="13.625" style="1" customWidth="1"/>
    <col min="14" max="16384" width="8.875" style="1" customWidth="1"/>
  </cols>
  <sheetData>
    <row r="2" spans="1:10" ht="21">
      <c r="A2" s="57" t="s">
        <v>9</v>
      </c>
      <c r="B2" s="58"/>
      <c r="C2" s="58"/>
      <c r="D2" s="58"/>
      <c r="E2" s="58"/>
      <c r="F2" s="58"/>
      <c r="G2" s="58"/>
      <c r="H2" s="2"/>
      <c r="I2" s="2"/>
      <c r="J2" s="2"/>
    </row>
    <row r="3" spans="1:10" ht="57">
      <c r="A3" s="5" t="s">
        <v>10</v>
      </c>
      <c r="B3" s="6" t="s">
        <v>11</v>
      </c>
      <c r="C3" s="6" t="s">
        <v>12</v>
      </c>
      <c r="D3" s="6" t="s">
        <v>13</v>
      </c>
      <c r="E3" s="7" t="s">
        <v>14</v>
      </c>
      <c r="F3" s="7" t="s">
        <v>15</v>
      </c>
      <c r="G3" s="8" t="s">
        <v>16</v>
      </c>
      <c r="H3" s="9"/>
      <c r="I3" s="10"/>
      <c r="J3" s="11"/>
    </row>
    <row r="4" spans="1:10" ht="16.5">
      <c r="A4" s="12" t="s">
        <v>0</v>
      </c>
      <c r="B4" s="13">
        <v>6010141</v>
      </c>
      <c r="C4" s="13">
        <v>6018472</v>
      </c>
      <c r="D4" s="14">
        <f>SUM(B4:C4)/2</f>
        <v>6014306.5</v>
      </c>
      <c r="E4" s="15">
        <f>D4/D13</f>
        <v>0.2646699275649319</v>
      </c>
      <c r="F4" s="16">
        <v>20008300</v>
      </c>
      <c r="G4" s="17">
        <v>5296197</v>
      </c>
      <c r="H4" s="18"/>
      <c r="I4" s="19"/>
      <c r="J4" s="4"/>
    </row>
    <row r="5" spans="1:14" ht="16.5">
      <c r="A5" s="12" t="s">
        <v>1</v>
      </c>
      <c r="B5" s="13">
        <v>2858677</v>
      </c>
      <c r="C5" s="13">
        <v>2737535</v>
      </c>
      <c r="D5" s="14">
        <f aca="true" t="shared" si="0" ref="D5:D13">SUM(B5:C5)/2</f>
        <v>2798106</v>
      </c>
      <c r="E5" s="15">
        <f>D5/D13</f>
        <v>0.12313547910120666</v>
      </c>
      <c r="F5" s="16">
        <v>20008300</v>
      </c>
      <c r="G5" s="17">
        <v>2463022</v>
      </c>
      <c r="H5" s="18"/>
      <c r="I5" s="20"/>
      <c r="J5" s="4"/>
      <c r="M5" s="21"/>
      <c r="N5" s="21"/>
    </row>
    <row r="6" spans="1:14" ht="16.5">
      <c r="A6" s="12" t="s">
        <v>2</v>
      </c>
      <c r="B6" s="13">
        <v>1231883</v>
      </c>
      <c r="C6" s="13">
        <v>1248507</v>
      </c>
      <c r="D6" s="14">
        <f t="shared" si="0"/>
        <v>1240195</v>
      </c>
      <c r="E6" s="15">
        <f>D6/D13</f>
        <v>0.05457691935327718</v>
      </c>
      <c r="F6" s="16">
        <v>20008300</v>
      </c>
      <c r="G6" s="17">
        <v>1092453</v>
      </c>
      <c r="H6" s="18"/>
      <c r="I6" s="20"/>
      <c r="J6" s="4"/>
      <c r="M6" s="22"/>
      <c r="N6" s="22"/>
    </row>
    <row r="7" spans="1:14" ht="16.5">
      <c r="A7" s="12" t="s">
        <v>3</v>
      </c>
      <c r="B7" s="13">
        <v>1590226</v>
      </c>
      <c r="C7" s="13">
        <v>1580309</v>
      </c>
      <c r="D7" s="14">
        <f t="shared" si="0"/>
        <v>1585267.5</v>
      </c>
      <c r="E7" s="15">
        <f>D7/D13</f>
        <v>0.06976242969925804</v>
      </c>
      <c r="F7" s="16">
        <v>20008300</v>
      </c>
      <c r="G7" s="17">
        <v>1396579</v>
      </c>
      <c r="H7" s="18"/>
      <c r="I7" s="20"/>
      <c r="J7" s="4"/>
      <c r="M7" s="22"/>
      <c r="N7" s="22"/>
    </row>
    <row r="8" spans="1:14" ht="16.5">
      <c r="A8" s="12" t="s">
        <v>4</v>
      </c>
      <c r="B8" s="13">
        <v>1818843</v>
      </c>
      <c r="C8" s="13">
        <v>1831339</v>
      </c>
      <c r="D8" s="14">
        <f t="shared" si="0"/>
        <v>1825091</v>
      </c>
      <c r="E8" s="15">
        <f>D8/D13</f>
        <v>0.08031627632702278</v>
      </c>
      <c r="F8" s="16">
        <v>20008300</v>
      </c>
      <c r="G8" s="17">
        <v>1606667</v>
      </c>
      <c r="H8" s="18"/>
      <c r="I8" s="20"/>
      <c r="J8" s="4"/>
      <c r="M8" s="22"/>
      <c r="N8" s="22"/>
    </row>
    <row r="9" spans="1:14" ht="16.5">
      <c r="A9" s="12" t="s">
        <v>5</v>
      </c>
      <c r="B9" s="13">
        <v>957823</v>
      </c>
      <c r="C9" s="13">
        <v>878562</v>
      </c>
      <c r="D9" s="14">
        <f t="shared" si="0"/>
        <v>918192.5</v>
      </c>
      <c r="E9" s="15">
        <f>D9/D13</f>
        <v>0.040406644135223865</v>
      </c>
      <c r="F9" s="16">
        <v>20008300</v>
      </c>
      <c r="G9" s="17">
        <v>808335</v>
      </c>
      <c r="H9" s="18"/>
      <c r="I9" s="20"/>
      <c r="J9" s="4"/>
      <c r="M9" s="22"/>
      <c r="N9" s="22"/>
    </row>
    <row r="10" spans="1:14" ht="16.5">
      <c r="A10" s="12" t="s">
        <v>6</v>
      </c>
      <c r="B10" s="13">
        <v>230926</v>
      </c>
      <c r="C10" s="13">
        <v>252571</v>
      </c>
      <c r="D10" s="14">
        <f t="shared" si="0"/>
        <v>241748.5</v>
      </c>
      <c r="E10" s="15">
        <f>D10/D13</f>
        <v>0.010638559571902587</v>
      </c>
      <c r="F10" s="16">
        <v>20008300</v>
      </c>
      <c r="G10" s="17">
        <v>212088</v>
      </c>
      <c r="H10" s="18"/>
      <c r="I10" s="20"/>
      <c r="J10" s="4"/>
      <c r="M10" s="22"/>
      <c r="N10" s="22"/>
    </row>
    <row r="11" spans="1:14" ht="16.5">
      <c r="A11" s="12" t="s">
        <v>7</v>
      </c>
      <c r="B11" s="13">
        <v>2607098</v>
      </c>
      <c r="C11" s="13">
        <v>2769059</v>
      </c>
      <c r="D11" s="14">
        <f t="shared" si="0"/>
        <v>2688078.5</v>
      </c>
      <c r="E11" s="15">
        <f>D11/D13</f>
        <v>0.1182935292512696</v>
      </c>
      <c r="F11" s="16">
        <v>20008300</v>
      </c>
      <c r="G11" s="17">
        <v>2366982</v>
      </c>
      <c r="H11" s="18"/>
      <c r="I11" s="20"/>
      <c r="J11" s="4"/>
      <c r="M11" s="22"/>
      <c r="N11" s="22"/>
    </row>
    <row r="12" spans="1:14" ht="16.5">
      <c r="A12" s="12" t="s">
        <v>8</v>
      </c>
      <c r="B12" s="13">
        <v>5589183</v>
      </c>
      <c r="C12" s="13">
        <v>5236446</v>
      </c>
      <c r="D12" s="14">
        <f t="shared" si="0"/>
        <v>5412814.5</v>
      </c>
      <c r="E12" s="15">
        <f>D12/D13</f>
        <v>0.23820023499590737</v>
      </c>
      <c r="F12" s="16">
        <v>20008300</v>
      </c>
      <c r="G12" s="17">
        <v>4765977</v>
      </c>
      <c r="H12" s="18"/>
      <c r="I12" s="23"/>
      <c r="J12" s="4"/>
      <c r="M12" s="22"/>
      <c r="N12" s="22"/>
    </row>
    <row r="13" spans="1:14" ht="16.5">
      <c r="A13" s="24" t="s">
        <v>17</v>
      </c>
      <c r="B13" s="16">
        <f>SUM(B4:B12)</f>
        <v>22894800</v>
      </c>
      <c r="C13" s="16">
        <f>SUM(C4:C12)</f>
        <v>22552800</v>
      </c>
      <c r="D13" s="16">
        <f t="shared" si="0"/>
        <v>22723800</v>
      </c>
      <c r="E13" s="25">
        <v>1</v>
      </c>
      <c r="F13" s="16">
        <v>20008300</v>
      </c>
      <c r="G13" s="26">
        <v>20008300</v>
      </c>
      <c r="H13" s="18"/>
      <c r="I13" s="27"/>
      <c r="J13" s="4"/>
      <c r="M13" s="22"/>
      <c r="N13" s="22"/>
    </row>
    <row r="14" spans="1:14" ht="16.5">
      <c r="A14" s="2" t="s">
        <v>18</v>
      </c>
      <c r="B14" s="27"/>
      <c r="C14" s="27"/>
      <c r="D14" s="27"/>
      <c r="E14" s="27"/>
      <c r="F14" s="27"/>
      <c r="G14" s="28"/>
      <c r="I14" s="29"/>
      <c r="J14" s="4"/>
      <c r="M14" s="22"/>
      <c r="N14" s="22"/>
    </row>
    <row r="15" spans="1:14" ht="16.5">
      <c r="A15" s="2"/>
      <c r="B15" s="27"/>
      <c r="C15" s="27"/>
      <c r="D15" s="27"/>
      <c r="E15" s="27"/>
      <c r="F15" s="27"/>
      <c r="G15" s="28"/>
      <c r="I15" s="30"/>
      <c r="J15" s="4"/>
      <c r="M15" s="22"/>
      <c r="N15" s="22"/>
    </row>
    <row r="16" spans="8:14" ht="16.5">
      <c r="H16" s="4"/>
      <c r="I16" s="31"/>
      <c r="J16" s="4"/>
      <c r="M16" s="22"/>
      <c r="N16" s="22"/>
    </row>
    <row r="17" spans="8:14" ht="16.5">
      <c r="H17" s="4"/>
      <c r="I17" s="31"/>
      <c r="J17" s="4"/>
      <c r="M17" s="22"/>
      <c r="N17" s="22"/>
    </row>
    <row r="18" spans="8:14" ht="16.5">
      <c r="H18" s="4"/>
      <c r="I18" s="31"/>
      <c r="J18" s="4"/>
      <c r="M18" s="22"/>
      <c r="N18" s="22"/>
    </row>
    <row r="19" spans="8:14" ht="16.5">
      <c r="H19" s="4"/>
      <c r="I19" s="31"/>
      <c r="J19" s="4"/>
      <c r="M19" s="22"/>
      <c r="N19" s="22"/>
    </row>
    <row r="20" spans="8:14" ht="16.5">
      <c r="H20" s="4"/>
      <c r="I20" s="31"/>
      <c r="J20" s="4"/>
      <c r="M20" s="22"/>
      <c r="N20" s="22"/>
    </row>
    <row r="21" spans="8:14" ht="16.5">
      <c r="H21" s="4"/>
      <c r="I21" s="31"/>
      <c r="J21" s="4"/>
      <c r="M21" s="22"/>
      <c r="N21" s="22"/>
    </row>
    <row r="22" spans="1:14" ht="16.5">
      <c r="A22" s="29"/>
      <c r="B22" s="29"/>
      <c r="C22" s="29"/>
      <c r="D22" s="29"/>
      <c r="E22" s="29"/>
      <c r="F22" s="29"/>
      <c r="G22" s="29"/>
      <c r="H22" s="23"/>
      <c r="I22" s="23"/>
      <c r="J22" s="4"/>
      <c r="M22" s="22"/>
      <c r="N22" s="22"/>
    </row>
    <row r="23" spans="1:14" ht="16.5">
      <c r="A23" s="29"/>
      <c r="B23" s="29"/>
      <c r="C23" s="29"/>
      <c r="D23" s="29"/>
      <c r="E23" s="29"/>
      <c r="F23" s="29"/>
      <c r="G23" s="29"/>
      <c r="H23" s="23"/>
      <c r="I23" s="23"/>
      <c r="J23" s="4"/>
      <c r="M23" s="22"/>
      <c r="N23" s="22"/>
    </row>
    <row r="24" spans="1:14" ht="16.5">
      <c r="A24" s="29"/>
      <c r="B24" s="29"/>
      <c r="C24" s="29"/>
      <c r="D24" s="29"/>
      <c r="E24" s="29"/>
      <c r="F24" s="29"/>
      <c r="G24" s="29"/>
      <c r="H24" s="23"/>
      <c r="I24" s="23"/>
      <c r="J24" s="4"/>
      <c r="M24" s="22"/>
      <c r="N24" s="22"/>
    </row>
    <row r="25" spans="1:13" ht="16.5">
      <c r="A25" s="29"/>
      <c r="B25" s="29"/>
      <c r="C25" s="29"/>
      <c r="D25" s="29"/>
      <c r="E25" s="32"/>
      <c r="F25" s="32"/>
      <c r="G25" s="29"/>
      <c r="H25" s="23"/>
      <c r="I25" s="33"/>
      <c r="J25" s="34"/>
      <c r="K25" s="35"/>
      <c r="L25" s="36"/>
      <c r="M25" s="29"/>
    </row>
    <row r="26" spans="1:13" ht="19.5">
      <c r="A26" s="53"/>
      <c r="B26" s="54"/>
      <c r="C26" s="54"/>
      <c r="D26" s="54"/>
      <c r="E26" s="4"/>
      <c r="F26" s="4"/>
      <c r="G26" s="29"/>
      <c r="H26" s="29"/>
      <c r="I26" s="38"/>
      <c r="J26" s="34"/>
      <c r="K26" s="35"/>
      <c r="L26" s="36"/>
      <c r="M26" s="29"/>
    </row>
    <row r="27" spans="1:13" ht="16.5">
      <c r="A27" s="32"/>
      <c r="B27" s="52"/>
      <c r="C27" s="52"/>
      <c r="D27" s="52"/>
      <c r="E27" s="4"/>
      <c r="F27" s="4"/>
      <c r="G27" s="29"/>
      <c r="H27" s="29"/>
      <c r="I27" s="38"/>
      <c r="J27" s="34"/>
      <c r="K27" s="34"/>
      <c r="L27" s="36"/>
      <c r="M27" s="29"/>
    </row>
    <row r="28" spans="1:11" ht="16.5">
      <c r="A28" s="4"/>
      <c r="B28" s="52"/>
      <c r="C28" s="52"/>
      <c r="D28" s="52"/>
      <c r="E28" s="4"/>
      <c r="F28" s="4"/>
      <c r="G28" s="29"/>
      <c r="H28" s="29"/>
      <c r="I28" s="38"/>
      <c r="J28" s="37"/>
      <c r="K28" s="37"/>
    </row>
    <row r="29" spans="1:11" ht="16.5">
      <c r="A29" s="39"/>
      <c r="B29" s="3"/>
      <c r="C29" s="40"/>
      <c r="D29" s="40"/>
      <c r="E29" s="4"/>
      <c r="F29" s="4"/>
      <c r="G29" s="29"/>
      <c r="H29" s="29"/>
      <c r="I29" s="38"/>
      <c r="J29" s="37"/>
      <c r="K29" s="37"/>
    </row>
    <row r="30" spans="1:11" ht="16.5">
      <c r="A30" s="39"/>
      <c r="B30" s="3"/>
      <c r="C30" s="3"/>
      <c r="D30" s="3"/>
      <c r="E30" s="4"/>
      <c r="F30" s="4"/>
      <c r="G30" s="29"/>
      <c r="H30" s="29"/>
      <c r="I30" s="38"/>
      <c r="J30" s="37"/>
      <c r="K30" s="37"/>
    </row>
    <row r="31" spans="1:11" ht="16.5">
      <c r="A31" s="39"/>
      <c r="B31" s="10"/>
      <c r="C31" s="3"/>
      <c r="D31" s="3"/>
      <c r="E31" s="4"/>
      <c r="F31" s="4"/>
      <c r="G31" s="29"/>
      <c r="H31" s="29"/>
      <c r="I31" s="38"/>
      <c r="J31" s="37"/>
      <c r="K31" s="37"/>
    </row>
    <row r="32" spans="1:11" ht="16.5">
      <c r="A32" s="41"/>
      <c r="B32" s="42"/>
      <c r="C32" s="42"/>
      <c r="D32" s="42"/>
      <c r="E32" s="43"/>
      <c r="F32" s="43"/>
      <c r="G32" s="43"/>
      <c r="H32" s="43"/>
      <c r="I32" s="38"/>
      <c r="J32" s="37"/>
      <c r="K32" s="37"/>
    </row>
    <row r="33" spans="1:11" ht="16.5">
      <c r="A33" s="43"/>
      <c r="B33" s="43"/>
      <c r="C33" s="43"/>
      <c r="D33" s="43"/>
      <c r="E33" s="43"/>
      <c r="F33" s="43"/>
      <c r="G33" s="43"/>
      <c r="H33" s="43"/>
      <c r="I33" s="38"/>
      <c r="J33" s="37"/>
      <c r="K33" s="37"/>
    </row>
    <row r="34" spans="1:11" ht="16.5">
      <c r="A34" s="43"/>
      <c r="B34" s="43"/>
      <c r="C34" s="43"/>
      <c r="D34" s="43"/>
      <c r="E34" s="43"/>
      <c r="F34" s="43"/>
      <c r="G34" s="43"/>
      <c r="H34" s="43"/>
      <c r="I34" s="38"/>
      <c r="K34" s="37"/>
    </row>
    <row r="35" spans="1:9" ht="16.5">
      <c r="A35" s="43"/>
      <c r="B35" s="43"/>
      <c r="C35" s="43"/>
      <c r="D35" s="43"/>
      <c r="E35" s="43"/>
      <c r="F35" s="43"/>
      <c r="G35" s="43"/>
      <c r="H35" s="43"/>
      <c r="I35" s="29"/>
    </row>
    <row r="36" spans="1:9" ht="16.5">
      <c r="A36" s="43"/>
      <c r="B36" s="43"/>
      <c r="C36" s="43"/>
      <c r="D36" s="43"/>
      <c r="E36" s="43"/>
      <c r="F36" s="43"/>
      <c r="G36" s="43"/>
      <c r="H36" s="43"/>
      <c r="I36" s="29"/>
    </row>
    <row r="37" spans="1:9" ht="21">
      <c r="A37" s="55"/>
      <c r="B37" s="56"/>
      <c r="C37" s="56"/>
      <c r="D37" s="56"/>
      <c r="E37" s="56"/>
      <c r="F37" s="56"/>
      <c r="G37" s="56"/>
      <c r="H37" s="43"/>
      <c r="I37" s="29"/>
    </row>
    <row r="38" spans="1:9" ht="16.5">
      <c r="A38" s="44"/>
      <c r="B38" s="45"/>
      <c r="C38" s="45"/>
      <c r="D38" s="45"/>
      <c r="E38" s="45"/>
      <c r="F38" s="45"/>
      <c r="G38" s="45"/>
      <c r="H38" s="46"/>
      <c r="I38" s="29"/>
    </row>
    <row r="39" spans="1:9" ht="16.5">
      <c r="A39" s="47"/>
      <c r="B39" s="48"/>
      <c r="C39" s="48"/>
      <c r="D39" s="49"/>
      <c r="E39" s="49"/>
      <c r="F39" s="49"/>
      <c r="G39" s="50"/>
      <c r="H39" s="46"/>
      <c r="I39" s="29"/>
    </row>
    <row r="40" spans="1:9" ht="16.5">
      <c r="A40" s="47"/>
      <c r="B40" s="48"/>
      <c r="C40" s="48"/>
      <c r="D40" s="49"/>
      <c r="E40" s="49"/>
      <c r="F40" s="49"/>
      <c r="G40" s="50"/>
      <c r="H40" s="51"/>
      <c r="I40" s="29"/>
    </row>
    <row r="41" spans="1:9" ht="16.5">
      <c r="A41" s="47"/>
      <c r="B41" s="48"/>
      <c r="C41" s="48"/>
      <c r="D41" s="49"/>
      <c r="E41" s="49"/>
      <c r="F41" s="49"/>
      <c r="G41" s="50"/>
      <c r="H41" s="43"/>
      <c r="I41" s="29"/>
    </row>
    <row r="42" spans="1:9" ht="16.5">
      <c r="A42" s="47"/>
      <c r="B42" s="48"/>
      <c r="C42" s="48"/>
      <c r="D42" s="49"/>
      <c r="E42" s="49"/>
      <c r="F42" s="49"/>
      <c r="G42" s="50"/>
      <c r="H42" s="43"/>
      <c r="I42" s="29"/>
    </row>
    <row r="43" spans="1:9" ht="16.5">
      <c r="A43" s="47"/>
      <c r="B43" s="48"/>
      <c r="C43" s="48"/>
      <c r="D43" s="49"/>
      <c r="E43" s="49"/>
      <c r="F43" s="49"/>
      <c r="G43" s="50"/>
      <c r="H43" s="43"/>
      <c r="I43" s="29"/>
    </row>
    <row r="44" spans="1:9" ht="16.5">
      <c r="A44" s="47"/>
      <c r="B44" s="48"/>
      <c r="C44" s="48"/>
      <c r="D44" s="49"/>
      <c r="E44" s="49"/>
      <c r="F44" s="49"/>
      <c r="G44" s="50"/>
      <c r="H44" s="43"/>
      <c r="I44" s="29"/>
    </row>
    <row r="45" spans="1:9" ht="16.5">
      <c r="A45" s="47"/>
      <c r="B45" s="48"/>
      <c r="C45" s="48"/>
      <c r="D45" s="49"/>
      <c r="E45" s="49"/>
      <c r="F45" s="49"/>
      <c r="G45" s="50"/>
      <c r="H45" s="43"/>
      <c r="I45" s="29"/>
    </row>
    <row r="46" spans="1:9" ht="16.5">
      <c r="A46" s="47"/>
      <c r="B46" s="48"/>
      <c r="C46" s="48"/>
      <c r="D46" s="49"/>
      <c r="E46" s="49"/>
      <c r="F46" s="49"/>
      <c r="G46" s="50"/>
      <c r="H46" s="43"/>
      <c r="I46" s="29"/>
    </row>
    <row r="47" spans="1:9" ht="16.5">
      <c r="A47" s="47"/>
      <c r="B47" s="48"/>
      <c r="C47" s="48"/>
      <c r="D47" s="49"/>
      <c r="E47" s="49"/>
      <c r="F47" s="49"/>
      <c r="G47" s="50"/>
      <c r="H47" s="43"/>
      <c r="I47" s="29"/>
    </row>
    <row r="48" spans="1:9" ht="16.5">
      <c r="A48" s="43"/>
      <c r="B48" s="43"/>
      <c r="C48" s="43"/>
      <c r="D48" s="43"/>
      <c r="E48" s="43"/>
      <c r="F48" s="43"/>
      <c r="G48" s="43"/>
      <c r="H48" s="43"/>
      <c r="I48" s="29"/>
    </row>
    <row r="49" spans="1:8" ht="16.5">
      <c r="A49" s="43"/>
      <c r="B49" s="43"/>
      <c r="C49" s="43"/>
      <c r="D49" s="43"/>
      <c r="E49" s="43"/>
      <c r="F49" s="43"/>
      <c r="G49" s="43"/>
      <c r="H49" s="43"/>
    </row>
    <row r="50" spans="1:8" ht="16.5">
      <c r="A50" s="43"/>
      <c r="B50" s="43"/>
      <c r="C50" s="43"/>
      <c r="D50" s="43"/>
      <c r="E50" s="43"/>
      <c r="F50" s="43"/>
      <c r="G50" s="43"/>
      <c r="H50" s="43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2013-01-02T03:08:55Z</dcterms:created>
  <dcterms:modified xsi:type="dcterms:W3CDTF">2022-08-09T01:44:30Z</dcterms:modified>
  <cp:category/>
  <cp:version/>
  <cp:contentType/>
  <cp:contentStatus/>
</cp:coreProperties>
</file>